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超声项目表" sheetId="1" r:id="rId1"/>
  </sheets>
  <definedNames>
    <definedName name="_xlnm.Print_Titles" localSheetId="0">超声项目表!$4:$5</definedName>
    <definedName name="_xlnm.Print_Area" localSheetId="0">超声项目表!$A$1:$J$58</definedName>
    <definedName name="_xlnm._FilterDatabase" localSheetId="0" hidden="1">超声项目表!$A$7:$G$49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<sst xmlns="http://schemas.openxmlformats.org/spreadsheetml/2006/main" count="249" uniqueCount="161">
  <si>
    <t>附件1</t>
  </si>
  <si>
    <t>陕西省整合规范超声检查类医疗服务价格项目表</t>
  </si>
  <si>
    <t>使用说明：
1.以超声检查为重点，按检查方式的服务产出设立价格项目。所定价格属于政府指导价为最高限价，下浮不限；同时，医疗机构、医务人员实施超声检查过程中有关创新改良，采取“现有项目兼容”的方式简化处理，无需申报新增医疗服务价格项目，直接按照对应的整合项目执行即可。价格政策与《全国医疗服务价格规范》不一致时，医疗机构收费依据应以当地价格政策为准。
2.“价格构成”，指项目价格应涵盖的各类资源消耗，用于确定计价单元的边界，不应作为临床技术标准理解，不是实际操作方式、路径、步骤、程序的强制性要求。
3.“加收项”，指同一项目以不同方式提供或在不同场景应用时，确有必要制定差异化收费标准而细分的一类子项，实际应用中，同时涉及多个加收项的，以项目单价为基础计算相应的加/减收水平后，据实收费。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耗”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除基本物耗以外的其他可单独收费一次性耗材清单内耗材，按照实际采购价格零差率销售。
6.“床旁检查”，指因患者病情危重或无法自行前往检查科室，由检查科室人员移动设备至患者病床旁进行检查。
7.“B型超声检查”和“彩色多普勒超声检查（常规）”中的“部位”，指颅脑、涎腺（含腮腺、颌下腺、引流区淋巴结）、甲状腺（含甲状旁腺、颈部淋巴结）、五官、胸部、腹部（含肝胆胰脾）、胃肠道（含胃、大肠、小肠、肠系膜）、腹膜后（含肾上腺、腹膜后淋巴结）、泌尿系（含肾、输尿管、膀胱、前列腺）、女性生殖系统、男性生殖系统、盆底、乳腺（双侧，含引流区淋巴结）、关节、体表软组织、浅表淋巴结（含颈部、腋窝、腹腔、腹股沟）、周围神经。关节具体指：单个大关节（如：肩、肘、腕、髋、膝、踝关节）、颈椎、胸椎、腰椎、单侧手掌部及指间关节、单侧足跖趾及趾间关节、单侧颞颌关节、单侧肩锁关节、胸锁关节。应开展双侧超声检查，实际情况中单侧开展的，减半收费。
8.“彩色多普勒超声检查（血管）”和“超声造影（血管）”中的“部位”，指双侧球后血管、双侧颈动脉、双侧锁骨下动脉、双侧椎动脉、腹主动脉、肠系膜动脉、子宫动脉、单侧上肢动脉、单侧下肢动脉、双侧肾动脉、腹腔动脉（含腹腔动脉、脾动脉、肝动脉）、双侧髂动脉、双侧足动脉、双侧颈静脉、单侧上肢静脉、下腔静脉、肝静脉、门脉系统（含门静脉、脾静脉、肠系膜上静脉）、双侧肾静脉、双侧髂静脉、单侧下肢静脉、体表血管、双侧精索静脉等。
9.“对比剂”含药品及非药品类对比剂，非药品类对比剂包含在价格构成中，药品类对比剂按药品管理收费。
10.涉及的对比分析类检查类项目，可按照实际检查次数收费，例如胆囊和胆道收缩功能检查、膀胱残余尿量检查等，可在出具报告时体现两次检查的不同结论。
11.“人工智能辅助诊断”是指应用人工智能技术辅助进行的超声检查诊断，不得与主项目同时收费。
12.涉及“包括……”“……等”的，属于开放型表述，所指对象不仅局限于表述中列明的事项，也包括未列明的同类事项。
13.术中需行各类超声检查的，按本项目表中相应项目进行收费，各类引导项目拟在辅助操作立项指南中另行立项。</t>
  </si>
  <si>
    <t>序号</t>
  </si>
  <si>
    <t>项目编码</t>
  </si>
  <si>
    <t>项目名称</t>
  </si>
  <si>
    <t>服务产出</t>
  </si>
  <si>
    <t>价格构成</t>
  </si>
  <si>
    <t>计价单位</t>
  </si>
  <si>
    <t>计价说明</t>
  </si>
  <si>
    <t>最高限价（元）</t>
  </si>
  <si>
    <t xml:space="preserve">
三级
</t>
  </si>
  <si>
    <t xml:space="preserve">
二级
</t>
  </si>
  <si>
    <t xml:space="preserve">
一级
</t>
  </si>
  <si>
    <t>A型超声检查</t>
  </si>
  <si>
    <t>012302010010000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</si>
  <si>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</si>
  <si>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</si>
  <si>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</si>
  <si>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>16</t>
  </si>
  <si>
    <r>
      <rPr>
        <sz val="16"/>
        <rFont val="黑体"/>
        <charset val="134"/>
      </rPr>
      <t>B</t>
    </r>
    <r>
      <rPr>
        <sz val="14"/>
        <rFont val="黑体"/>
        <charset val="0"/>
      </rPr>
      <t>型超声检查</t>
    </r>
  </si>
  <si>
    <t>012302020010000</t>
  </si>
  <si>
    <r>
      <rPr>
        <sz val="14"/>
        <rFont val="Times New Roman"/>
        <charset val="0"/>
      </rPr>
      <t>B</t>
    </r>
    <r>
      <rPr>
        <sz val="14"/>
        <rFont val="宋体"/>
        <charset val="0"/>
      </rPr>
      <t>型超声检查</t>
    </r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</si>
  <si>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</si>
  <si>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</si>
  <si>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部位</t>
  </si>
  <si>
    <t>40</t>
  </si>
  <si>
    <t>012302020010001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</si>
  <si>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</si>
  <si>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次</t>
  </si>
  <si>
    <t>在同一次检查中，无论多少部位仅加收一次。</t>
  </si>
  <si>
    <t>30</t>
  </si>
  <si>
    <t>012302020010011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</si>
  <si>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</si>
  <si>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012302020010021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</si>
  <si>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立体成像（加收）</t>
    </r>
  </si>
  <si>
    <t>012302020010031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</si>
  <si>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排卵监测（减收）</t>
    </r>
  </si>
  <si>
    <t>-20</t>
  </si>
  <si>
    <t>012302020010100</t>
  </si>
  <si>
    <r>
      <rPr>
        <sz val="14"/>
        <rFont val="Times New Roman"/>
        <charset val="0"/>
      </rPr>
      <t>B</t>
    </r>
    <r>
      <rPr>
        <sz val="14"/>
        <rFont val="宋体"/>
        <charset val="134"/>
      </rPr>
      <t>型超声检查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</si>
  <si>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彩色多普勒超声检查</t>
  </si>
  <si>
    <t>012302030010000</t>
  </si>
  <si>
    <t>彩色多普勒超声检查（常规）</t>
  </si>
  <si>
    <t>通过彩色多普勒超声技术，对组织器官及病灶进行超声成像及诊断。</t>
  </si>
  <si>
    <t>90</t>
  </si>
  <si>
    <t>012302030010001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</si>
  <si>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</si>
  <si>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012302030010011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</si>
  <si>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</si>
  <si>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012302030010021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</si>
  <si>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立体成像（加收）</t>
    </r>
  </si>
  <si>
    <t>012302030010031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</si>
  <si>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排卵监测（减收）</t>
    </r>
  </si>
  <si>
    <t>-30</t>
  </si>
  <si>
    <t>012302030010100</t>
  </si>
  <si>
    <r>
      <rPr>
        <sz val="14"/>
        <rFont val="宋体"/>
        <charset val="134"/>
      </rPr>
      <t>彩色多普勒超声检查（常规）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</si>
  <si>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</si>
  <si>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</si>
  <si>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</si>
  <si>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220</t>
  </si>
  <si>
    <t>012302030020001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</si>
  <si>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</si>
  <si>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在同一次检查中仅加收一次。</t>
  </si>
  <si>
    <t>012302030020011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</si>
  <si>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心脏负荷超声检查（加收）</t>
    </r>
  </si>
  <si>
    <t>120</t>
  </si>
  <si>
    <t>012302030020100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</si>
  <si>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</si>
  <si>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012302030021100</t>
  </si>
  <si>
    <r>
      <rPr>
        <sz val="14"/>
        <rFont val="宋体"/>
        <charset val="134"/>
      </rPr>
      <t>彩色多普勒超声检查（心脏）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彩色多普勒超声心动图检查（经食管）（扩展）</t>
    </r>
  </si>
  <si>
    <t>012302030030000</t>
  </si>
  <si>
    <t>彩色多普勒超声检查（血管）</t>
  </si>
  <si>
    <t>通过彩色多普勒超声技术，对相关血管进行超声成像及诊断。</t>
  </si>
  <si>
    <t>从第2个部位开始，每个部位按50%收费，累计收费三级医疗机构不超过360元、二级医疗机构不超过288元，一级医疗机构不超过232元。</t>
  </si>
  <si>
    <t>012302030030001</t>
  </si>
  <si>
    <r>
      <rPr>
        <sz val="14"/>
        <rFont val="宋体"/>
        <charset val="134"/>
      </rPr>
      <t>彩色多普勒超声检查（血管）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</si>
  <si>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012302030030100</t>
  </si>
  <si>
    <r>
      <rPr>
        <sz val="14"/>
        <rFont val="宋体"/>
        <charset val="134"/>
      </rPr>
      <t>彩色多普勒超声检查（血管）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</si>
  <si>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012302030040000</t>
  </si>
  <si>
    <t>彩色多普勒超声检查（弹性成像）</t>
  </si>
  <si>
    <t>通过彩色多普勒超声弹性成像技术，对病变组织器官及病灶进行超声弹性成像及诊断。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</si>
  <si>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</si>
  <si>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器官</t>
  </si>
  <si>
    <t>100</t>
  </si>
  <si>
    <t>012302030040001</t>
  </si>
  <si>
    <r>
      <rPr>
        <sz val="14"/>
        <rFont val="宋体"/>
        <charset val="134"/>
      </rPr>
      <t>彩色多普勒超声检查（弹性成像）</t>
    </r>
    <r>
      <rPr>
        <sz val="14"/>
        <rFont val="Times New Roman"/>
        <charset val="0"/>
      </rPr>
      <t>-</t>
    </r>
    <r>
      <rPr>
        <sz val="14"/>
        <rFont val="方正书宋_GBK"/>
        <charset val="134"/>
      </rPr>
      <t>床旁检查（加收）</t>
    </r>
  </si>
  <si>
    <t>同一次检查中仅加收一次。</t>
  </si>
  <si>
    <t>012302030040100</t>
  </si>
  <si>
    <r>
      <rPr>
        <sz val="14"/>
        <rFont val="宋体"/>
        <charset val="134"/>
      </rPr>
      <t>彩色多普勒超声检查（弹性成像）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</si>
  <si>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012302030050000</t>
  </si>
  <si>
    <t>彩色多普勒超声检查（胎儿）</t>
  </si>
  <si>
    <t>通过彩色多普勒超声技术，对胎儿进行超声成像及诊断。</t>
  </si>
  <si>
    <t>胎·次</t>
  </si>
  <si>
    <t>160</t>
  </si>
  <si>
    <t>012302030050001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</si>
  <si>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</si>
  <si>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在同一次检查中，无论几胎仅加收一次。</t>
  </si>
  <si>
    <t>012302030050011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</si>
  <si>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腔内检查（加收）</t>
    </r>
  </si>
  <si>
    <t>012302030050100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</si>
  <si>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</si>
  <si>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012302030051100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</si>
  <si>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早孕期筛查（扩展）</t>
    </r>
  </si>
  <si>
    <t>012302030052100</t>
  </si>
  <si>
    <r>
      <rPr>
        <sz val="14"/>
        <rFont val="宋体"/>
        <charset val="134"/>
      </rPr>
      <t>彩色多普勒超声检查（胎儿）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胎儿血流动力学检查（扩展）</t>
    </r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</si>
  <si>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</si>
  <si>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</si>
  <si>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</si>
  <si>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r>
      <rPr>
        <sz val="14"/>
        <rFont val="Times New Roman"/>
        <charset val="0"/>
      </rPr>
      <t>“</t>
    </r>
    <r>
      <rPr>
        <sz val="14"/>
        <rFont val="宋体"/>
        <charset val="134"/>
      </rPr>
      <t>彩色多普勒超声检查（胎儿系统性筛查）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指通过彩色多普勒超声对胎儿系统性（神经、呼吸、消化、心血管、脐带胎盘等）结构性畸形的筛查及对胎儿器官发育情况的检查。</t>
    </r>
  </si>
  <si>
    <t>300</t>
  </si>
  <si>
    <t>012302030060001</t>
  </si>
  <si>
    <t>彩色多普勒超声检查（胎儿系统性筛查）-可疑胎儿产前诊断（加收）</t>
  </si>
  <si>
    <t>50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</si>
  <si>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</si>
  <si>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</si>
  <si>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</si>
  <si>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</si>
  <si>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</si>
  <si>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250</t>
  </si>
  <si>
    <t>012302030070100</t>
  </si>
  <si>
    <t>彩色多普勒超声检查（胎儿心脏）-人工智能辅助诊断（扩展）</t>
  </si>
  <si>
    <t>超声造影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</si>
  <si>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</si>
  <si>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</si>
  <si>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</si>
  <si>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</si>
  <si>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130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</si>
  <si>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</si>
  <si>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</si>
  <si>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</si>
  <si>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</si>
  <si>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</si>
  <si>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</si>
  <si>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</si>
  <si>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012302040020100</t>
  </si>
  <si>
    <t>超声造影（血管）-人工智能辅助诊断（扩展）</t>
  </si>
  <si>
    <t>多普勒检查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</si>
  <si>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</si>
  <si>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</si>
  <si>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</si>
  <si>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</si>
  <si>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r>
      <rPr>
        <sz val="14"/>
        <rFont val="Times New Roman"/>
        <charset val="0"/>
      </rPr>
      <t>“</t>
    </r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指根据临床需要，多普勒超声对周围血管内皮功能、硬化状态、静脉回流、踝</t>
    </r>
    <r>
      <rPr>
        <sz val="14"/>
        <rFont val="Times New Roman"/>
        <charset val="0"/>
      </rPr>
      <t>/</t>
    </r>
    <r>
      <rPr>
        <sz val="14"/>
        <rFont val="宋体"/>
        <charset val="134"/>
      </rPr>
      <t>趾臂指数等指标的检测。</t>
    </r>
  </si>
  <si>
    <t>60</t>
  </si>
  <si>
    <t>012302050010001</t>
  </si>
  <si>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</si>
  <si>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012302050010100</t>
  </si>
  <si>
    <r>
      <rPr>
        <sz val="14"/>
        <rFont val="宋体"/>
        <charset val="134"/>
      </rPr>
      <t>多普勒检查（周围血管）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</si>
  <si>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012302050020000</t>
  </si>
  <si>
    <t>多普勒检查（颅内血管）</t>
  </si>
  <si>
    <t>通过多普勒技术，测定动脉血流方向及速度，对颅底动脉血流动力学进行评价并作出诊断。</t>
  </si>
  <si>
    <t>72</t>
  </si>
  <si>
    <t>012302050020001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</si>
  <si>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床旁检查（加收）</t>
    </r>
  </si>
  <si>
    <t>012302050020011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</si>
  <si>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特殊方式检查（加收）</t>
    </r>
  </si>
  <si>
    <t>特殊方式检查指发泡试验、CO2试验。</t>
  </si>
  <si>
    <t>012302050020100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</si>
  <si>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人工智能辅助诊断（扩展）</t>
    </r>
  </si>
  <si>
    <t>012302050021100</t>
  </si>
  <si>
    <r>
      <rPr>
        <sz val="14"/>
        <rFont val="宋体"/>
        <charset val="134"/>
      </rPr>
      <t>多普勒检查（颅内血管）</t>
    </r>
    <r>
      <rPr>
        <sz val="14"/>
        <rFont val="Times New Roman"/>
        <charset val="0"/>
      </rPr>
      <t>-</t>
    </r>
    <r>
      <rPr>
        <sz val="14"/>
        <rFont val="宋体"/>
        <charset val="134"/>
      </rPr>
      <t>栓子监测（扩展）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</si>
</sst>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0"/>
    </font>
    <font>
      <sz val="26"/>
      <name val="黑体"/>
      <charset val="134"/>
    </font>
    <font>
      <sz val="40"/>
      <name val="方正小标宋简体"/>
      <charset val="134"/>
    </font>
    <font>
      <sz val="14"/>
      <name val="方正书宋_GBK"/>
      <charset val="134"/>
    </font>
    <font>
      <sz val="16"/>
      <name val="黑体"/>
      <charset val="134"/>
    </font>
    <font>
      <sz val="12"/>
      <color rgb="FF000000"/>
      <name val="宋体"/>
      <charset val="134"/>
    </font>
    <font>
      <sz val="14"/>
      <name val="宋体"/>
      <charset val="0"/>
    </font>
    <font>
      <sz val="16"/>
      <name val="宋体"/>
      <charset val="0"/>
    </font>
    <font>
      <sz val="16"/>
      <name val="Times New Roman"/>
      <charset val="0"/>
    </font>
    <font>
      <sz val="12"/>
      <color rgb="FF000000"/>
      <name val="Times New Roman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Alignment="1"/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 quotePrefix="1">
      <alignment horizontal="center" vertical="center"/>
    </xf>
    <xf numFmtId="0" fontId="1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tabSelected="1" view="pageBreakPreview" zoomScale="75" zoomScaleNormal="90" topLeftCell="A5" workbookViewId="0">
      <selection activeCell="C9" sqref="C9"/>
    </sheetView>
  </sheetViews>
  <sheetFormatPr defaultColWidth="9" defaultRowHeight="18.75"/>
  <cols>
    <col min="1" max="1" width="12.3166666666667" style="7" customWidth="1"/>
    <col min="2" max="2" width="26.95" style="7" customWidth="1"/>
    <col min="3" max="3" width="34.6666666666667" style="6" customWidth="1"/>
    <col min="4" max="4" width="43.1333333333333" style="6" customWidth="1"/>
    <col min="5" max="5" width="52.25" style="6" customWidth="1"/>
    <col min="6" max="6" width="14.75" style="6" customWidth="1"/>
    <col min="7" max="9" width="27.6333333333333" style="6" customWidth="1"/>
    <col min="10" max="10" width="22.1333333333333" style="8" customWidth="1"/>
    <col min="11" max="16384" width="9" style="6"/>
  </cols>
  <sheetData>
    <row r="1" s="1" customFormat="1" ht="34" customHeight="1" spans="1:10">
      <c r="A1" s="9" t="s">
        <v>0</v>
      </c>
      <c r="B1" s="9"/>
    </row>
    <row r="2" s="2" customFormat="1" ht="7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</row>
    <row r="3" s="2" customFormat="1" ht="391" customHeight="1" spans="1:10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4"/>
    </row>
    <row r="4" s="3" customFormat="1" ht="44" customHeight="1" spans="1:10">
      <c r="A4" s="15" t="s">
        <v>3</v>
      </c>
      <c r="B4" s="16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7" t="s">
        <v>10</v>
      </c>
      <c r="I4" s="17"/>
      <c r="J4" s="17"/>
    </row>
    <row r="5" s="3" customFormat="1" ht="44" customHeight="1" spans="1:10">
      <c r="A5" s="15"/>
      <c r="B5" s="16"/>
      <c r="C5" s="15"/>
      <c r="D5" s="15"/>
      <c r="E5" s="15"/>
      <c r="F5" s="15"/>
      <c r="G5" s="15"/>
      <c r="H5" s="18" t="s">
        <v>11</v>
      </c>
      <c r="I5" s="18" t="s">
        <v>12</v>
      </c>
      <c r="J5" s="18" t="s">
        <v>13</v>
      </c>
    </row>
    <row r="6" s="3" customFormat="1" ht="51" customHeight="1" spans="1:10">
      <c r="A6" s="15"/>
      <c r="B6" s="16">
        <v>230201</v>
      </c>
      <c r="C6" s="15" t="s">
        <v>14</v>
      </c>
      <c r="D6" s="15"/>
      <c r="E6" s="15"/>
      <c r="F6" s="15"/>
      <c r="G6" s="15"/>
      <c r="H6" s="18"/>
      <c r="I6" s="18"/>
      <c r="J6" s="18"/>
    </row>
    <row r="7" s="4" customFormat="1" ht="75" customHeight="1" spans="1:10">
      <c r="A7" s="19">
        <v>1</v>
      </c>
      <c r="B7" s="40" t="s">
        <v>15</v>
      </c>
      <c r="C7" s="21" t="s">
        <v>14</v>
      </c>
      <c r="D7" s="22" t="s">
        <v>16</v>
      </c>
      <c r="E7" s="23" t="s">
        <v>17</v>
      </c>
      <c r="F7" s="24" t="s">
        <v>18</v>
      </c>
      <c r="G7" s="25"/>
      <c r="H7" s="26" t="s">
        <v>19</v>
      </c>
      <c r="I7" s="27">
        <f>H7*0.8</f>
        <v>12.8</v>
      </c>
      <c r="J7" s="28">
        <f>I7*0.8</f>
        <v>10.24</v>
      </c>
    </row>
    <row r="8" s="4" customFormat="1" ht="75" customHeight="1" spans="1:10">
      <c r="A8" s="19"/>
      <c r="B8" s="16">
        <v>230202</v>
      </c>
      <c r="C8" s="15" t="s">
        <v>20</v>
      </c>
      <c r="D8" s="22"/>
      <c r="E8" s="23"/>
      <c r="F8" s="24"/>
      <c r="G8" s="29"/>
      <c r="H8" s="30"/>
      <c r="I8" s="31"/>
      <c r="J8" s="32"/>
    </row>
    <row r="9" s="4" customFormat="1" ht="94" customHeight="1" spans="1:10">
      <c r="A9" s="19">
        <v>2</v>
      </c>
      <c r="B9" s="41" t="s">
        <v>21</v>
      </c>
      <c r="C9" s="34" t="s">
        <v>22</v>
      </c>
      <c r="D9" s="22" t="s">
        <v>23</v>
      </c>
      <c r="E9" s="23" t="s">
        <v>24</v>
      </c>
      <c r="F9" s="24" t="s">
        <v>25</v>
      </c>
      <c r="G9" s="29"/>
      <c r="H9" s="30" t="s">
        <v>26</v>
      </c>
      <c r="I9" s="31">
        <f t="shared" ref="I9:I14" si="0">H9*0.8</f>
        <v>32</v>
      </c>
      <c r="J9" s="32">
        <f t="shared" ref="J9:J14" si="1">I9*0.8</f>
        <v>25.6</v>
      </c>
    </row>
    <row r="10" s="5" customFormat="1" ht="53" customHeight="1" spans="1:10">
      <c r="A10" s="19"/>
      <c r="B10" s="41" t="s">
        <v>27</v>
      </c>
      <c r="C10" s="34" t="s">
        <v>28</v>
      </c>
      <c r="D10" s="22"/>
      <c r="E10" s="23"/>
      <c r="F10" s="24" t="s">
        <v>29</v>
      </c>
      <c r="G10" s="35" t="s">
        <v>30</v>
      </c>
      <c r="H10" s="30" t="s">
        <v>31</v>
      </c>
      <c r="I10" s="31">
        <f t="shared" si="0"/>
        <v>24</v>
      </c>
      <c r="J10" s="32">
        <f t="shared" si="1"/>
        <v>19.2</v>
      </c>
    </row>
    <row r="11" s="5" customFormat="1" ht="53" customHeight="1" spans="1:10">
      <c r="A11" s="19">
        <v>2</v>
      </c>
      <c r="B11" s="41" t="s">
        <v>32</v>
      </c>
      <c r="C11" s="34" t="s">
        <v>33</v>
      </c>
      <c r="D11" s="22"/>
      <c r="E11" s="23"/>
      <c r="F11" s="24" t="s">
        <v>25</v>
      </c>
      <c r="G11" s="29"/>
      <c r="H11" s="30" t="s">
        <v>31</v>
      </c>
      <c r="I11" s="31">
        <f t="shared" si="0"/>
        <v>24</v>
      </c>
      <c r="J11" s="32">
        <f t="shared" si="1"/>
        <v>19.2</v>
      </c>
    </row>
    <row r="12" s="5" customFormat="1" ht="53" customHeight="1" spans="1:10">
      <c r="A12" s="19"/>
      <c r="B12" s="41" t="s">
        <v>34</v>
      </c>
      <c r="C12" s="34" t="s">
        <v>35</v>
      </c>
      <c r="D12" s="22"/>
      <c r="E12" s="23"/>
      <c r="F12" s="24" t="s">
        <v>25</v>
      </c>
      <c r="G12" s="29"/>
      <c r="H12" s="30" t="s">
        <v>31</v>
      </c>
      <c r="I12" s="31">
        <f t="shared" si="0"/>
        <v>24</v>
      </c>
      <c r="J12" s="32">
        <f t="shared" si="1"/>
        <v>19.2</v>
      </c>
    </row>
    <row r="13" s="5" customFormat="1" ht="53" customHeight="1" spans="1:10">
      <c r="A13" s="19"/>
      <c r="B13" s="41" t="s">
        <v>36</v>
      </c>
      <c r="C13" s="34" t="s">
        <v>37</v>
      </c>
      <c r="D13" s="22"/>
      <c r="E13" s="23"/>
      <c r="F13" s="24" t="s">
        <v>29</v>
      </c>
      <c r="G13" s="29"/>
      <c r="H13" s="30" t="s">
        <v>38</v>
      </c>
      <c r="I13" s="31">
        <f t="shared" si="0"/>
        <v>-16</v>
      </c>
      <c r="J13" s="32">
        <f t="shared" si="1"/>
        <v>-12.8</v>
      </c>
    </row>
    <row r="14" s="5" customFormat="1" ht="53" customHeight="1" spans="1:10">
      <c r="A14" s="19"/>
      <c r="B14" s="41" t="s">
        <v>39</v>
      </c>
      <c r="C14" s="34" t="s">
        <v>40</v>
      </c>
      <c r="D14" s="22"/>
      <c r="E14" s="23"/>
      <c r="F14" s="24" t="s">
        <v>25</v>
      </c>
      <c r="G14" s="29"/>
      <c r="H14" s="30" t="s">
        <v>26</v>
      </c>
      <c r="I14" s="31">
        <f t="shared" si="0"/>
        <v>32</v>
      </c>
      <c r="J14" s="32">
        <f t="shared" si="1"/>
        <v>25.6</v>
      </c>
    </row>
    <row r="15" s="5" customFormat="1" ht="48" customHeight="1" spans="1:10">
      <c r="A15" s="19"/>
      <c r="B15" s="16">
        <v>230203</v>
      </c>
      <c r="C15" s="15" t="s">
        <v>41</v>
      </c>
      <c r="D15" s="22"/>
      <c r="E15" s="23"/>
      <c r="F15" s="24"/>
      <c r="G15" s="29"/>
      <c r="H15" s="30"/>
      <c r="I15" s="31"/>
      <c r="J15" s="32"/>
    </row>
    <row r="16" s="4" customFormat="1" ht="100" customHeight="1" spans="1:10">
      <c r="A16" s="19">
        <v>3</v>
      </c>
      <c r="B16" s="41" t="s">
        <v>42</v>
      </c>
      <c r="C16" s="22" t="s">
        <v>43</v>
      </c>
      <c r="D16" s="22" t="s">
        <v>44</v>
      </c>
      <c r="E16" s="22" t="s">
        <v>24</v>
      </c>
      <c r="F16" s="24" t="s">
        <v>25</v>
      </c>
      <c r="G16" s="36"/>
      <c r="H16" s="30" t="s">
        <v>45</v>
      </c>
      <c r="I16" s="31">
        <f t="shared" ref="I16:I48" si="2">H16*0.8</f>
        <v>72</v>
      </c>
      <c r="J16" s="32">
        <f t="shared" ref="J16:J48" si="3">I16*0.8</f>
        <v>57.6</v>
      </c>
    </row>
    <row r="17" s="5" customFormat="1" ht="53" customHeight="1" spans="1:10">
      <c r="A17" s="19"/>
      <c r="B17" s="41" t="s">
        <v>46</v>
      </c>
      <c r="C17" s="22" t="s">
        <v>47</v>
      </c>
      <c r="D17" s="22"/>
      <c r="E17" s="23"/>
      <c r="F17" s="37" t="s">
        <v>29</v>
      </c>
      <c r="G17" s="35" t="s">
        <v>30</v>
      </c>
      <c r="H17" s="30" t="s">
        <v>31</v>
      </c>
      <c r="I17" s="31">
        <f t="shared" si="2"/>
        <v>24</v>
      </c>
      <c r="J17" s="32">
        <f t="shared" si="3"/>
        <v>19.2</v>
      </c>
    </row>
    <row r="18" s="5" customFormat="1" ht="53" customHeight="1" spans="1:10">
      <c r="A18" s="19"/>
      <c r="B18" s="41" t="s">
        <v>48</v>
      </c>
      <c r="C18" s="22" t="s">
        <v>49</v>
      </c>
      <c r="D18" s="22"/>
      <c r="E18" s="23"/>
      <c r="F18" s="24" t="s">
        <v>25</v>
      </c>
      <c r="G18" s="29"/>
      <c r="H18" s="30" t="s">
        <v>31</v>
      </c>
      <c r="I18" s="31">
        <f t="shared" si="2"/>
        <v>24</v>
      </c>
      <c r="J18" s="32">
        <f t="shared" si="3"/>
        <v>19.2</v>
      </c>
    </row>
    <row r="19" s="5" customFormat="1" ht="51" customHeight="1" spans="1:10">
      <c r="A19" s="19"/>
      <c r="B19" s="41" t="s">
        <v>50</v>
      </c>
      <c r="C19" s="22" t="s">
        <v>51</v>
      </c>
      <c r="D19" s="22"/>
      <c r="E19" s="23"/>
      <c r="F19" s="24" t="s">
        <v>25</v>
      </c>
      <c r="G19" s="29"/>
      <c r="H19" s="30" t="s">
        <v>26</v>
      </c>
      <c r="I19" s="31">
        <f t="shared" si="2"/>
        <v>32</v>
      </c>
      <c r="J19" s="32">
        <f t="shared" si="3"/>
        <v>25.6</v>
      </c>
    </row>
    <row r="20" s="5" customFormat="1" ht="51" customHeight="1" spans="1:10">
      <c r="A20" s="19"/>
      <c r="B20" s="41" t="s">
        <v>52</v>
      </c>
      <c r="C20" s="22" t="s">
        <v>53</v>
      </c>
      <c r="D20" s="22"/>
      <c r="E20" s="23"/>
      <c r="F20" s="24" t="s">
        <v>29</v>
      </c>
      <c r="G20" s="29"/>
      <c r="H20" s="30" t="s">
        <v>54</v>
      </c>
      <c r="I20" s="31">
        <f t="shared" si="2"/>
        <v>-24</v>
      </c>
      <c r="J20" s="32">
        <f t="shared" si="3"/>
        <v>-19.2</v>
      </c>
    </row>
    <row r="21" s="5" customFormat="1" ht="62" customHeight="1" spans="1:10">
      <c r="A21" s="19"/>
      <c r="B21" s="41" t="s">
        <v>55</v>
      </c>
      <c r="C21" s="22" t="s">
        <v>56</v>
      </c>
      <c r="D21" s="22"/>
      <c r="E21" s="23"/>
      <c r="F21" s="24" t="s">
        <v>25</v>
      </c>
      <c r="G21" s="29"/>
      <c r="H21" s="30" t="s">
        <v>45</v>
      </c>
      <c r="I21" s="31">
        <f t="shared" si="2"/>
        <v>72</v>
      </c>
      <c r="J21" s="32">
        <f t="shared" si="3"/>
        <v>57.6</v>
      </c>
    </row>
    <row r="22" s="6" customFormat="1" ht="103" customHeight="1" spans="1:10">
      <c r="A22" s="19">
        <v>4</v>
      </c>
      <c r="B22" s="41" t="s">
        <v>57</v>
      </c>
      <c r="C22" s="22" t="s">
        <v>58</v>
      </c>
      <c r="D22" s="22" t="s">
        <v>59</v>
      </c>
      <c r="E22" s="22" t="s">
        <v>24</v>
      </c>
      <c r="F22" s="24" t="s">
        <v>29</v>
      </c>
      <c r="G22" s="34"/>
      <c r="H22" s="30" t="s">
        <v>60</v>
      </c>
      <c r="I22" s="31">
        <f t="shared" si="2"/>
        <v>176</v>
      </c>
      <c r="J22" s="32">
        <f t="shared" si="3"/>
        <v>140.8</v>
      </c>
    </row>
    <row r="23" s="5" customFormat="1" ht="53" customHeight="1" spans="1:10">
      <c r="A23" s="19"/>
      <c r="B23" s="41" t="s">
        <v>61</v>
      </c>
      <c r="C23" s="22" t="s">
        <v>62</v>
      </c>
      <c r="D23" s="22"/>
      <c r="E23" s="23"/>
      <c r="F23" s="37" t="s">
        <v>29</v>
      </c>
      <c r="G23" s="35" t="s">
        <v>63</v>
      </c>
      <c r="H23" s="30" t="s">
        <v>31</v>
      </c>
      <c r="I23" s="31">
        <f t="shared" si="2"/>
        <v>24</v>
      </c>
      <c r="J23" s="32">
        <f t="shared" si="3"/>
        <v>19.2</v>
      </c>
    </row>
    <row r="24" s="5" customFormat="1" ht="53" customHeight="1" spans="1:10">
      <c r="A24" s="19"/>
      <c r="B24" s="41" t="s">
        <v>64</v>
      </c>
      <c r="C24" s="22" t="s">
        <v>65</v>
      </c>
      <c r="D24" s="22"/>
      <c r="E24" s="23"/>
      <c r="F24" s="24" t="s">
        <v>29</v>
      </c>
      <c r="G24" s="29"/>
      <c r="H24" s="30" t="s">
        <v>66</v>
      </c>
      <c r="I24" s="31">
        <f t="shared" si="2"/>
        <v>96</v>
      </c>
      <c r="J24" s="32">
        <f t="shared" si="3"/>
        <v>76.8</v>
      </c>
    </row>
    <row r="25" s="5" customFormat="1" ht="53" customHeight="1" spans="1:10">
      <c r="A25" s="19"/>
      <c r="B25" s="41" t="s">
        <v>67</v>
      </c>
      <c r="C25" s="22" t="s">
        <v>68</v>
      </c>
      <c r="D25" s="22"/>
      <c r="E25" s="23"/>
      <c r="F25" s="24" t="s">
        <v>29</v>
      </c>
      <c r="G25" s="29"/>
      <c r="H25" s="30" t="s">
        <v>60</v>
      </c>
      <c r="I25" s="31">
        <f t="shared" si="2"/>
        <v>176</v>
      </c>
      <c r="J25" s="32">
        <f t="shared" si="3"/>
        <v>140.8</v>
      </c>
    </row>
    <row r="26" s="5" customFormat="1" ht="72" customHeight="1" spans="1:10">
      <c r="A26" s="19">
        <v>4</v>
      </c>
      <c r="B26" s="41" t="s">
        <v>69</v>
      </c>
      <c r="C26" s="22" t="s">
        <v>70</v>
      </c>
      <c r="D26" s="22"/>
      <c r="E26" s="23"/>
      <c r="F26" s="24" t="s">
        <v>29</v>
      </c>
      <c r="G26" s="29"/>
      <c r="H26" s="30" t="s">
        <v>60</v>
      </c>
      <c r="I26" s="31">
        <f t="shared" si="2"/>
        <v>176</v>
      </c>
      <c r="J26" s="32">
        <f t="shared" si="3"/>
        <v>140.8</v>
      </c>
    </row>
    <row r="27" s="6" customFormat="1" ht="128" customHeight="1" spans="1:10">
      <c r="A27" s="19">
        <v>5</v>
      </c>
      <c r="B27" s="41" t="s">
        <v>71</v>
      </c>
      <c r="C27" s="22" t="s">
        <v>72</v>
      </c>
      <c r="D27" s="22" t="s">
        <v>73</v>
      </c>
      <c r="E27" s="22" t="s">
        <v>24</v>
      </c>
      <c r="F27" s="24" t="s">
        <v>25</v>
      </c>
      <c r="G27" s="22" t="s">
        <v>74</v>
      </c>
      <c r="H27" s="30" t="s">
        <v>45</v>
      </c>
      <c r="I27" s="31">
        <f t="shared" si="2"/>
        <v>72</v>
      </c>
      <c r="J27" s="32">
        <f t="shared" si="3"/>
        <v>57.6</v>
      </c>
    </row>
    <row r="28" s="5" customFormat="1" ht="53" customHeight="1" spans="1:10">
      <c r="A28" s="19"/>
      <c r="B28" s="41" t="s">
        <v>75</v>
      </c>
      <c r="C28" s="22" t="s">
        <v>76</v>
      </c>
      <c r="D28" s="22"/>
      <c r="E28" s="23"/>
      <c r="F28" s="37" t="s">
        <v>29</v>
      </c>
      <c r="G28" s="35" t="s">
        <v>30</v>
      </c>
      <c r="H28" s="30" t="s">
        <v>31</v>
      </c>
      <c r="I28" s="31">
        <f t="shared" si="2"/>
        <v>24</v>
      </c>
      <c r="J28" s="32">
        <f t="shared" si="3"/>
        <v>19.2</v>
      </c>
    </row>
    <row r="29" s="5" customFormat="1" ht="53" customHeight="1" spans="1:10">
      <c r="A29" s="19"/>
      <c r="B29" s="41" t="s">
        <v>77</v>
      </c>
      <c r="C29" s="22" t="s">
        <v>78</v>
      </c>
      <c r="D29" s="22"/>
      <c r="E29" s="23"/>
      <c r="F29" s="24" t="s">
        <v>25</v>
      </c>
      <c r="G29" s="29"/>
      <c r="H29" s="30" t="s">
        <v>45</v>
      </c>
      <c r="I29" s="31">
        <f t="shared" si="2"/>
        <v>72</v>
      </c>
      <c r="J29" s="32">
        <f t="shared" si="3"/>
        <v>57.6</v>
      </c>
    </row>
    <row r="30" s="4" customFormat="1" ht="96" customHeight="1" spans="1:10">
      <c r="A30" s="19">
        <v>6</v>
      </c>
      <c r="B30" s="41" t="s">
        <v>79</v>
      </c>
      <c r="C30" s="22" t="s">
        <v>80</v>
      </c>
      <c r="D30" s="22" t="s">
        <v>81</v>
      </c>
      <c r="E30" s="23" t="s">
        <v>82</v>
      </c>
      <c r="F30" s="24" t="s">
        <v>83</v>
      </c>
      <c r="G30" s="29"/>
      <c r="H30" s="30" t="s">
        <v>84</v>
      </c>
      <c r="I30" s="31">
        <f t="shared" si="2"/>
        <v>80</v>
      </c>
      <c r="J30" s="32">
        <f t="shared" si="3"/>
        <v>64</v>
      </c>
    </row>
    <row r="31" s="5" customFormat="1" ht="70" customHeight="1" spans="1:10">
      <c r="A31" s="19"/>
      <c r="B31" s="41" t="s">
        <v>85</v>
      </c>
      <c r="C31" s="22" t="s">
        <v>86</v>
      </c>
      <c r="D31" s="22"/>
      <c r="E31" s="23"/>
      <c r="F31" s="24" t="s">
        <v>83</v>
      </c>
      <c r="G31" s="35" t="s">
        <v>87</v>
      </c>
      <c r="H31" s="30" t="s">
        <v>31</v>
      </c>
      <c r="I31" s="31">
        <f t="shared" si="2"/>
        <v>24</v>
      </c>
      <c r="J31" s="32">
        <f t="shared" si="3"/>
        <v>19.2</v>
      </c>
    </row>
    <row r="32" s="5" customFormat="1" ht="51" customHeight="1" spans="1:10">
      <c r="A32" s="19"/>
      <c r="B32" s="41" t="s">
        <v>88</v>
      </c>
      <c r="C32" s="22" t="s">
        <v>89</v>
      </c>
      <c r="D32" s="22"/>
      <c r="E32" s="23"/>
      <c r="F32" s="24" t="s">
        <v>83</v>
      </c>
      <c r="G32" s="29"/>
      <c r="H32" s="30" t="s">
        <v>84</v>
      </c>
      <c r="I32" s="31">
        <f t="shared" si="2"/>
        <v>80</v>
      </c>
      <c r="J32" s="32">
        <f t="shared" si="3"/>
        <v>64</v>
      </c>
    </row>
    <row r="33" s="5" customFormat="1" ht="88" customHeight="1" spans="1:10">
      <c r="A33" s="19">
        <v>7</v>
      </c>
      <c r="B33" s="41" t="s">
        <v>90</v>
      </c>
      <c r="C33" s="22" t="s">
        <v>91</v>
      </c>
      <c r="D33" s="22" t="s">
        <v>92</v>
      </c>
      <c r="E33" s="22" t="s">
        <v>24</v>
      </c>
      <c r="F33" s="24" t="s">
        <v>93</v>
      </c>
      <c r="G33" s="36"/>
      <c r="H33" s="30" t="s">
        <v>94</v>
      </c>
      <c r="I33" s="31">
        <f t="shared" si="2"/>
        <v>128</v>
      </c>
      <c r="J33" s="32">
        <f t="shared" si="3"/>
        <v>102.4</v>
      </c>
    </row>
    <row r="34" s="5" customFormat="1" ht="55" customHeight="1" spans="1:10">
      <c r="A34" s="19"/>
      <c r="B34" s="41" t="s">
        <v>95</v>
      </c>
      <c r="C34" s="22" t="s">
        <v>96</v>
      </c>
      <c r="D34" s="22"/>
      <c r="E34" s="22"/>
      <c r="F34" s="24" t="s">
        <v>93</v>
      </c>
      <c r="G34" s="35" t="s">
        <v>97</v>
      </c>
      <c r="H34" s="30" t="s">
        <v>31</v>
      </c>
      <c r="I34" s="31">
        <f t="shared" si="2"/>
        <v>24</v>
      </c>
      <c r="J34" s="32">
        <f t="shared" si="3"/>
        <v>19.2</v>
      </c>
    </row>
    <row r="35" s="5" customFormat="1" ht="55" customHeight="1" spans="1:10">
      <c r="A35" s="19"/>
      <c r="B35" s="41" t="s">
        <v>98</v>
      </c>
      <c r="C35" s="22" t="s">
        <v>99</v>
      </c>
      <c r="D35" s="22"/>
      <c r="E35" s="22"/>
      <c r="F35" s="24" t="s">
        <v>29</v>
      </c>
      <c r="G35" s="36"/>
      <c r="H35" s="30" t="s">
        <v>31</v>
      </c>
      <c r="I35" s="31">
        <f t="shared" si="2"/>
        <v>24</v>
      </c>
      <c r="J35" s="32">
        <f t="shared" si="3"/>
        <v>19.2</v>
      </c>
    </row>
    <row r="36" s="5" customFormat="1" ht="55" customHeight="1" spans="1:10">
      <c r="A36" s="19"/>
      <c r="B36" s="41" t="s">
        <v>100</v>
      </c>
      <c r="C36" s="22" t="s">
        <v>101</v>
      </c>
      <c r="D36" s="22"/>
      <c r="E36" s="22"/>
      <c r="F36" s="24" t="s">
        <v>93</v>
      </c>
      <c r="G36" s="36"/>
      <c r="H36" s="30" t="s">
        <v>94</v>
      </c>
      <c r="I36" s="31">
        <f t="shared" si="2"/>
        <v>128</v>
      </c>
      <c r="J36" s="32">
        <f t="shared" si="3"/>
        <v>102.4</v>
      </c>
    </row>
    <row r="37" s="5" customFormat="1" ht="55" customHeight="1" spans="1:10">
      <c r="A37" s="19"/>
      <c r="B37" s="41" t="s">
        <v>102</v>
      </c>
      <c r="C37" s="22" t="s">
        <v>103</v>
      </c>
      <c r="D37" s="22"/>
      <c r="E37" s="22"/>
      <c r="F37" s="24" t="s">
        <v>93</v>
      </c>
      <c r="G37" s="36"/>
      <c r="H37" s="30" t="s">
        <v>94</v>
      </c>
      <c r="I37" s="31">
        <f t="shared" si="2"/>
        <v>128</v>
      </c>
      <c r="J37" s="32">
        <f t="shared" si="3"/>
        <v>102.4</v>
      </c>
    </row>
    <row r="38" s="5" customFormat="1" ht="55" customHeight="1" spans="1:10">
      <c r="A38" s="19"/>
      <c r="B38" s="41" t="s">
        <v>104</v>
      </c>
      <c r="C38" s="22" t="s">
        <v>105</v>
      </c>
      <c r="D38" s="22"/>
      <c r="E38" s="22"/>
      <c r="F38" s="24" t="s">
        <v>93</v>
      </c>
      <c r="G38" s="36"/>
      <c r="H38" s="30" t="s">
        <v>94</v>
      </c>
      <c r="I38" s="31">
        <f t="shared" si="2"/>
        <v>128</v>
      </c>
      <c r="J38" s="32">
        <f t="shared" si="3"/>
        <v>102.4</v>
      </c>
    </row>
    <row r="39" s="5" customFormat="1" ht="151" customHeight="1" spans="1:10">
      <c r="A39" s="19">
        <v>8</v>
      </c>
      <c r="B39" s="41" t="s">
        <v>106</v>
      </c>
      <c r="C39" s="22" t="s">
        <v>107</v>
      </c>
      <c r="D39" s="22" t="s">
        <v>108</v>
      </c>
      <c r="E39" s="22" t="s">
        <v>24</v>
      </c>
      <c r="F39" s="24" t="s">
        <v>93</v>
      </c>
      <c r="G39" s="34" t="s">
        <v>109</v>
      </c>
      <c r="H39" s="30" t="s">
        <v>110</v>
      </c>
      <c r="I39" s="31">
        <f t="shared" si="2"/>
        <v>240</v>
      </c>
      <c r="J39" s="32">
        <f t="shared" si="3"/>
        <v>192</v>
      </c>
    </row>
    <row r="40" s="6" customFormat="1" ht="64" customHeight="1" spans="1:10">
      <c r="A40" s="19"/>
      <c r="B40" s="41" t="s">
        <v>111</v>
      </c>
      <c r="C40" s="22" t="s">
        <v>112</v>
      </c>
      <c r="D40" s="22"/>
      <c r="E40" s="22"/>
      <c r="F40" s="24" t="s">
        <v>93</v>
      </c>
      <c r="G40" s="34"/>
      <c r="H40" s="30" t="s">
        <v>113</v>
      </c>
      <c r="I40" s="31">
        <f t="shared" si="2"/>
        <v>40</v>
      </c>
      <c r="J40" s="32">
        <f t="shared" si="3"/>
        <v>32</v>
      </c>
    </row>
    <row r="41" s="6" customFormat="1" ht="64" customHeight="1" spans="1:10">
      <c r="A41" s="19"/>
      <c r="B41" s="41" t="s">
        <v>114</v>
      </c>
      <c r="C41" s="22" t="s">
        <v>115</v>
      </c>
      <c r="D41" s="22"/>
      <c r="E41" s="22"/>
      <c r="F41" s="24" t="s">
        <v>93</v>
      </c>
      <c r="G41" s="34"/>
      <c r="H41" s="30" t="s">
        <v>110</v>
      </c>
      <c r="I41" s="31">
        <f t="shared" si="2"/>
        <v>240</v>
      </c>
      <c r="J41" s="32">
        <f t="shared" si="3"/>
        <v>192</v>
      </c>
    </row>
    <row r="42" s="5" customFormat="1" ht="98" customHeight="1" spans="1:10">
      <c r="A42" s="19">
        <v>9</v>
      </c>
      <c r="B42" s="41" t="s">
        <v>116</v>
      </c>
      <c r="C42" s="22" t="s">
        <v>117</v>
      </c>
      <c r="D42" s="22" t="s">
        <v>118</v>
      </c>
      <c r="E42" s="22" t="s">
        <v>24</v>
      </c>
      <c r="F42" s="24" t="s">
        <v>93</v>
      </c>
      <c r="G42" s="34"/>
      <c r="H42" s="30" t="s">
        <v>119</v>
      </c>
      <c r="I42" s="31">
        <f t="shared" si="2"/>
        <v>200</v>
      </c>
      <c r="J42" s="32">
        <f t="shared" si="3"/>
        <v>160</v>
      </c>
    </row>
    <row r="43" s="6" customFormat="1" ht="74" customHeight="1" spans="1:10">
      <c r="A43" s="19"/>
      <c r="B43" s="41" t="s">
        <v>120</v>
      </c>
      <c r="C43" s="22" t="s">
        <v>121</v>
      </c>
      <c r="D43" s="22"/>
      <c r="E43" s="22"/>
      <c r="F43" s="24" t="s">
        <v>93</v>
      </c>
      <c r="G43" s="34"/>
      <c r="H43" s="30" t="s">
        <v>119</v>
      </c>
      <c r="I43" s="31">
        <f t="shared" si="2"/>
        <v>200</v>
      </c>
      <c r="J43" s="32">
        <f t="shared" si="3"/>
        <v>160</v>
      </c>
    </row>
    <row r="44" s="6" customFormat="1" ht="74" customHeight="1" spans="1:10">
      <c r="A44" s="19"/>
      <c r="B44" s="16">
        <v>230204</v>
      </c>
      <c r="C44" s="16" t="s">
        <v>122</v>
      </c>
      <c r="D44" s="22"/>
      <c r="E44" s="22"/>
      <c r="F44" s="24"/>
      <c r="G44" s="34"/>
      <c r="H44" s="30"/>
      <c r="I44" s="31"/>
      <c r="J44" s="32"/>
    </row>
    <row r="45" s="6" customFormat="1" ht="114" customHeight="1" spans="1:10">
      <c r="A45" s="19">
        <v>10</v>
      </c>
      <c r="B45" s="41" t="s">
        <v>123</v>
      </c>
      <c r="C45" s="22" t="s">
        <v>124</v>
      </c>
      <c r="D45" s="22" t="s">
        <v>125</v>
      </c>
      <c r="E45" s="22" t="s">
        <v>126</v>
      </c>
      <c r="F45" s="24" t="s">
        <v>83</v>
      </c>
      <c r="G45" s="38"/>
      <c r="H45" s="30" t="s">
        <v>127</v>
      </c>
      <c r="I45" s="31">
        <f>H45*0.8</f>
        <v>104</v>
      </c>
      <c r="J45" s="32">
        <f>I45*0.8</f>
        <v>83.2</v>
      </c>
    </row>
    <row r="46" s="6" customFormat="1" ht="57" customHeight="1" spans="1:10">
      <c r="A46" s="19"/>
      <c r="B46" s="41" t="s">
        <v>128</v>
      </c>
      <c r="C46" s="22" t="s">
        <v>129</v>
      </c>
      <c r="D46" s="22"/>
      <c r="E46" s="22"/>
      <c r="F46" s="24" t="s">
        <v>83</v>
      </c>
      <c r="G46" s="34"/>
      <c r="H46" s="30" t="s">
        <v>31</v>
      </c>
      <c r="I46" s="31">
        <f>H46*0.8</f>
        <v>24</v>
      </c>
      <c r="J46" s="32">
        <f>I46*0.8</f>
        <v>19.2</v>
      </c>
    </row>
    <row r="47" s="6" customFormat="1" ht="57" customHeight="1" spans="1:10">
      <c r="A47" s="19"/>
      <c r="B47" s="41" t="s">
        <v>130</v>
      </c>
      <c r="C47" s="22" t="s">
        <v>131</v>
      </c>
      <c r="D47" s="22"/>
      <c r="E47" s="22"/>
      <c r="F47" s="24" t="s">
        <v>83</v>
      </c>
      <c r="G47" s="34"/>
      <c r="H47" s="30" t="s">
        <v>127</v>
      </c>
      <c r="I47" s="31">
        <f>H47*0.8</f>
        <v>104</v>
      </c>
      <c r="J47" s="32">
        <f>I47*0.8</f>
        <v>83.2</v>
      </c>
    </row>
    <row r="48" s="6" customFormat="1" ht="120" customHeight="1" spans="1:10">
      <c r="A48" s="19">
        <v>11</v>
      </c>
      <c r="B48" s="41" t="s">
        <v>132</v>
      </c>
      <c r="C48" s="22" t="s">
        <v>133</v>
      </c>
      <c r="D48" s="22" t="s">
        <v>134</v>
      </c>
      <c r="E48" s="22" t="s">
        <v>126</v>
      </c>
      <c r="F48" s="24" t="s">
        <v>25</v>
      </c>
      <c r="G48" s="34"/>
      <c r="H48" s="39" t="s">
        <v>127</v>
      </c>
      <c r="I48" s="31">
        <f>H48*0.8</f>
        <v>104</v>
      </c>
      <c r="J48" s="32">
        <f>I48*0.8</f>
        <v>83.2</v>
      </c>
    </row>
    <row r="49" s="6" customFormat="1" ht="56" customHeight="1" spans="1:10">
      <c r="A49" s="19">
        <v>11</v>
      </c>
      <c r="B49" s="41" t="s">
        <v>135</v>
      </c>
      <c r="C49" s="22" t="s">
        <v>136</v>
      </c>
      <c r="D49" s="22"/>
      <c r="E49" s="22"/>
      <c r="F49" s="24" t="s">
        <v>25</v>
      </c>
      <c r="G49" s="34"/>
      <c r="H49" s="30" t="s">
        <v>127</v>
      </c>
      <c r="I49" s="31">
        <f>H49*0.8</f>
        <v>104</v>
      </c>
      <c r="J49" s="32">
        <f>I49*0.8</f>
        <v>83.2</v>
      </c>
    </row>
    <row r="50" s="5" customFormat="1" ht="53" customHeight="1" spans="1:10">
      <c r="A50" s="19"/>
      <c r="B50" s="16">
        <v>230205</v>
      </c>
      <c r="C50" s="15" t="s">
        <v>137</v>
      </c>
      <c r="D50" s="22"/>
      <c r="E50" s="23"/>
      <c r="F50" s="24"/>
      <c r="G50" s="29"/>
      <c r="H50" s="30"/>
      <c r="I50" s="31"/>
      <c r="J50" s="32"/>
    </row>
    <row r="51" s="6" customFormat="1" ht="122" customHeight="1" spans="1:10">
      <c r="A51" s="19">
        <v>12</v>
      </c>
      <c r="B51" s="41" t="s">
        <v>138</v>
      </c>
      <c r="C51" s="22" t="s">
        <v>139</v>
      </c>
      <c r="D51" s="22" t="s">
        <v>140</v>
      </c>
      <c r="E51" s="22" t="s">
        <v>141</v>
      </c>
      <c r="F51" s="24" t="s">
        <v>29</v>
      </c>
      <c r="G51" s="34" t="s">
        <v>142</v>
      </c>
      <c r="H51" s="30" t="s">
        <v>143</v>
      </c>
      <c r="I51" s="31">
        <f t="shared" ref="I51:I58" si="4">H51*0.8</f>
        <v>48</v>
      </c>
      <c r="J51" s="32">
        <f t="shared" ref="J51:J58" si="5">I51*0.8</f>
        <v>38.4</v>
      </c>
    </row>
    <row r="52" s="5" customFormat="1" ht="52" customHeight="1" spans="1:10">
      <c r="A52" s="19"/>
      <c r="B52" s="41" t="s">
        <v>144</v>
      </c>
      <c r="C52" s="22" t="s">
        <v>145</v>
      </c>
      <c r="D52" s="22"/>
      <c r="E52" s="23"/>
      <c r="F52" s="24" t="s">
        <v>29</v>
      </c>
      <c r="G52" s="35" t="s">
        <v>63</v>
      </c>
      <c r="H52" s="30" t="s">
        <v>31</v>
      </c>
      <c r="I52" s="31">
        <f t="shared" si="4"/>
        <v>24</v>
      </c>
      <c r="J52" s="32">
        <f t="shared" si="5"/>
        <v>19.2</v>
      </c>
    </row>
    <row r="53" s="5" customFormat="1" ht="52" customHeight="1" spans="1:10">
      <c r="A53" s="19"/>
      <c r="B53" s="41" t="s">
        <v>146</v>
      </c>
      <c r="C53" s="22" t="s">
        <v>147</v>
      </c>
      <c r="D53" s="22"/>
      <c r="E53" s="23"/>
      <c r="F53" s="24" t="s">
        <v>29</v>
      </c>
      <c r="G53" s="29"/>
      <c r="H53" s="30" t="s">
        <v>143</v>
      </c>
      <c r="I53" s="31">
        <f t="shared" si="4"/>
        <v>48</v>
      </c>
      <c r="J53" s="32">
        <f t="shared" si="5"/>
        <v>38.4</v>
      </c>
    </row>
    <row r="54" s="6" customFormat="1" ht="90" customHeight="1" spans="1:10">
      <c r="A54" s="19">
        <v>13</v>
      </c>
      <c r="B54" s="41" t="s">
        <v>148</v>
      </c>
      <c r="C54" s="22" t="s">
        <v>149</v>
      </c>
      <c r="D54" s="22" t="s">
        <v>150</v>
      </c>
      <c r="E54" s="22" t="s">
        <v>82</v>
      </c>
      <c r="F54" s="24" t="s">
        <v>29</v>
      </c>
      <c r="G54" s="22"/>
      <c r="H54" s="30" t="s">
        <v>151</v>
      </c>
      <c r="I54" s="31">
        <f t="shared" si="4"/>
        <v>57.6</v>
      </c>
      <c r="J54" s="32">
        <f t="shared" si="5"/>
        <v>46.08</v>
      </c>
    </row>
    <row r="55" s="5" customFormat="1" ht="48" customHeight="1" spans="1:10">
      <c r="A55" s="19"/>
      <c r="B55" s="41" t="s">
        <v>152</v>
      </c>
      <c r="C55" s="22" t="s">
        <v>153</v>
      </c>
      <c r="D55" s="22"/>
      <c r="E55" s="23"/>
      <c r="F55" s="24" t="s">
        <v>29</v>
      </c>
      <c r="G55" s="35" t="s">
        <v>63</v>
      </c>
      <c r="H55" s="30" t="s">
        <v>31</v>
      </c>
      <c r="I55" s="31">
        <f t="shared" si="4"/>
        <v>24</v>
      </c>
      <c r="J55" s="32">
        <f t="shared" si="5"/>
        <v>19.2</v>
      </c>
    </row>
    <row r="56" s="5" customFormat="1" ht="48" customHeight="1" spans="1:10">
      <c r="A56" s="19"/>
      <c r="B56" s="41" t="s">
        <v>154</v>
      </c>
      <c r="C56" s="22" t="s">
        <v>155</v>
      </c>
      <c r="D56" s="22"/>
      <c r="E56" s="23"/>
      <c r="F56" s="24" t="s">
        <v>29</v>
      </c>
      <c r="G56" s="25" t="s">
        <v>156</v>
      </c>
      <c r="H56" s="30" t="s">
        <v>66</v>
      </c>
      <c r="I56" s="31">
        <f t="shared" si="4"/>
        <v>96</v>
      </c>
      <c r="J56" s="32">
        <f t="shared" si="5"/>
        <v>76.8</v>
      </c>
    </row>
    <row r="57" s="5" customFormat="1" ht="48" customHeight="1" spans="1:10">
      <c r="A57" s="19"/>
      <c r="B57" s="41" t="s">
        <v>157</v>
      </c>
      <c r="C57" s="22" t="s">
        <v>158</v>
      </c>
      <c r="D57" s="22"/>
      <c r="E57" s="23"/>
      <c r="F57" s="24" t="s">
        <v>29</v>
      </c>
      <c r="G57" s="29"/>
      <c r="H57" s="30" t="s">
        <v>151</v>
      </c>
      <c r="I57" s="31">
        <f t="shared" si="4"/>
        <v>57.6</v>
      </c>
      <c r="J57" s="32">
        <f t="shared" si="5"/>
        <v>46.08</v>
      </c>
    </row>
    <row r="58" s="5" customFormat="1" ht="48" customHeight="1" spans="1:10">
      <c r="A58" s="19"/>
      <c r="B58" s="41" t="s">
        <v>159</v>
      </c>
      <c r="C58" s="22" t="s">
        <v>160</v>
      </c>
      <c r="D58" s="22"/>
      <c r="E58" s="23"/>
      <c r="F58" s="24" t="s">
        <v>29</v>
      </c>
      <c r="G58" s="29"/>
      <c r="H58" s="30" t="s">
        <v>151</v>
      </c>
      <c r="I58" s="31">
        <f t="shared" si="4"/>
        <v>57.6</v>
      </c>
      <c r="J58" s="32">
        <f t="shared" si="5"/>
        <v>46.08</v>
      </c>
    </row>
  </sheetData>
  <mergeCells count="23">
    <mergeCell ref="A1:B1"/>
    <mergeCell ref="A2:J2"/>
    <mergeCell ref="A3:J3"/>
    <mergeCell ref="H4:J4"/>
    <mergeCell ref="A4:A5"/>
    <mergeCell ref="A9:A10"/>
    <mergeCell ref="A11:A14"/>
    <mergeCell ref="A16:A21"/>
    <mergeCell ref="A22:A25"/>
    <mergeCell ref="A27:A29"/>
    <mergeCell ref="A30:A32"/>
    <mergeCell ref="A33:A38"/>
    <mergeCell ref="A39:A41"/>
    <mergeCell ref="A42:A43"/>
    <mergeCell ref="A45:A47"/>
    <mergeCell ref="A51:A53"/>
    <mergeCell ref="A54:A58"/>
    <mergeCell ref="B4:B5"/>
    <mergeCell ref="C4:C5"/>
    <mergeCell ref="D4:D5"/>
    <mergeCell ref="E4:E5"/>
    <mergeCell ref="F4:F5"/>
    <mergeCell ref="G4:G5"/>
  </mergeCells>
  <printOptions horizontalCentered="1"/>
  <pageMargins left="0.432638888888889" right="0.432638888888889" top="0.904861111111111" bottom="0.786805555555556" header="0.5" footer="0.5"/>
  <pageSetup paperSize="9" scale="48" fitToHeight="0" orientation="landscape" horizontalDpi="600"/>
  <headerFooter>
    <oddFooter>&amp;C&amp;24&amp;P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yhp</dc:creator>
  <cp:lastModifiedBy>时光那么长</cp:lastModifiedBy>
  <dcterms:created xsi:type="dcterms:W3CDTF">2025-05-14T00:27:00Z</dcterms:created>
  <dcterms:modified xsi:type="dcterms:W3CDTF">2025-12-30T01:23:18Z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48451C61DC084CBC95BF13C5F4DE393F_13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